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/>
  <bookViews>
    <workbookView xWindow="-120" yWindow="-120" windowWidth="20640" windowHeight="11160" tabRatio="856"/>
  </bookViews>
  <sheets>
    <sheet name="CNV_HKCUOI2021" sheetId="41" r:id="rId1"/>
    <sheet name="Sheet1" sheetId="42" r:id="rId2"/>
  </sheets>
  <definedNames>
    <definedName name="_xlnm.Print_Area" localSheetId="0">CNV_HKCUOI2021!$A$1:$I$23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42" l="1"/>
  <c r="D14" i="41"/>
  <c r="H14" i="41"/>
  <c r="F8" i="42" l="1"/>
  <c r="E8" i="42"/>
  <c r="G8" i="42" s="1"/>
  <c r="F7" i="42"/>
  <c r="F10" i="42" s="1"/>
  <c r="E7" i="42"/>
  <c r="G7" i="42" s="1"/>
  <c r="A9" i="42"/>
  <c r="A8" i="42"/>
  <c r="F9" i="42"/>
  <c r="E9" i="42"/>
  <c r="G9" i="42" s="1"/>
  <c r="D10" i="42"/>
  <c r="A10" i="41" l="1"/>
  <c r="A11" i="41" s="1"/>
  <c r="A12" i="41" s="1"/>
  <c r="A13" i="41" s="1"/>
</calcChain>
</file>

<file path=xl/sharedStrings.xml><?xml version="1.0" encoding="utf-8"?>
<sst xmlns="http://schemas.openxmlformats.org/spreadsheetml/2006/main" count="75" uniqueCount="71">
  <si>
    <t>BỘ TÀI CHÍNH</t>
  </si>
  <si>
    <t>Stt</t>
  </si>
  <si>
    <t>MSSV</t>
  </si>
  <si>
    <t>Họ</t>
  </si>
  <si>
    <t>Tên</t>
  </si>
  <si>
    <t>Lớp</t>
  </si>
  <si>
    <t>Đối tượng</t>
  </si>
  <si>
    <t>sinh viên</t>
  </si>
  <si>
    <t>NGƯỜI LẬP</t>
  </si>
  <si>
    <t xml:space="preserve">                TP. CÔNG TÁC SINH VIÊN</t>
  </si>
  <si>
    <t>Nhân</t>
  </si>
  <si>
    <t>Hiền</t>
  </si>
  <si>
    <t>Số tiền (đ)</t>
  </si>
  <si>
    <t>Mức
MG</t>
  </si>
  <si>
    <t>HIỆU TRƯỞNG</t>
  </si>
  <si>
    <t xml:space="preserve">         ThS. Nguyễn Thanh Hải</t>
  </si>
  <si>
    <t>CỘNG HÒA XÃ HỘI CHỦ NGHĨA VIỆT NAM</t>
  </si>
  <si>
    <t>Độc lập - Tự do - Hạnh phúc</t>
  </si>
  <si>
    <t xml:space="preserve">     TP. KẾ HOẠCH - TÀI CHÍNH</t>
  </si>
  <si>
    <t xml:space="preserve">CHO SINH VIÊN LÀ CON CÁN BỘ VIÊN CHỨC ĐANG THEO HỌC CÁC HỆ ĐÀO TẠO TẠI TRƯỜNG </t>
  </si>
  <si>
    <t xml:space="preserve">Cộng: </t>
  </si>
  <si>
    <t>CLC_18DKT01</t>
  </si>
  <si>
    <t>1821004048</t>
  </si>
  <si>
    <t>Đoàn Lê</t>
  </si>
  <si>
    <t>Khương</t>
  </si>
  <si>
    <t>18DTA02</t>
  </si>
  <si>
    <t>Con NV Đoàn Văn Thủy - P. QT Thiết bị</t>
  </si>
  <si>
    <t>1821002253</t>
  </si>
  <si>
    <t>Võ Thị Thu</t>
  </si>
  <si>
    <t>Con Thầy Võ Khôi Thọ - Thư Viện</t>
  </si>
  <si>
    <t>Số TK Ngân hàng BIDV</t>
  </si>
  <si>
    <t xml:space="preserve">Đỗ Trọng </t>
  </si>
  <si>
    <t>19LKQT03</t>
  </si>
  <si>
    <t>Con NV Đỗ Văn Tiệp - P. QT Thiết bị</t>
  </si>
  <si>
    <t>LK19000091</t>
  </si>
  <si>
    <t>107870323638-NH Vietinbank-CN Tân Bình</t>
  </si>
  <si>
    <t>LK20000001</t>
  </si>
  <si>
    <t>Trần Đình Bảo</t>
  </si>
  <si>
    <t>An</t>
  </si>
  <si>
    <t>20LKQT01</t>
  </si>
  <si>
    <t>Con GV Ngô Thị Mỹ Thúy - Khoa Kế toán - Kiểm toán</t>
  </si>
  <si>
    <t>Nguyễn Hiếu Hoàng</t>
  </si>
  <si>
    <t>Nhi</t>
  </si>
  <si>
    <t>CLC_20DTM06</t>
  </si>
  <si>
    <t>Con cô Phạm Thị Ngọc Hiếu - TTTS&amp;QHDN</t>
  </si>
  <si>
    <t>109871650456
VietinBank_chi nhánh 2</t>
  </si>
  <si>
    <t>1017598654
Vietcombank_Kỳ Đồng</t>
  </si>
  <si>
    <t>TRƯỜNG ĐẠI HỌC TÀI CHÍNH - MARKETING</t>
  </si>
  <si>
    <t>Nguyễn Ngọc Diệu</t>
  </si>
  <si>
    <t>(Kèm theo Quyết định số                 /QĐ-ĐHTCM ngày     /       /2021)</t>
  </si>
  <si>
    <t xml:space="preserve">DANH SÁCH MIỄN HỌC PHÍ HỌC KỲ CUỐI NĂM 2021 (HỌC KỲ I NĂM HỌC 2021 - 2022)  </t>
  </si>
  <si>
    <t>2021009107</t>
  </si>
  <si>
    <t>TRƯỜNG ĐH TÀI CHÍNH - MARKETING</t>
  </si>
  <si>
    <t>STT</t>
  </si>
  <si>
    <t>Khóa học</t>
  </si>
  <si>
    <t>Mức học phí 1 năm học</t>
  </si>
  <si>
    <t>MIỄN 100% HP</t>
  </si>
  <si>
    <t xml:space="preserve">Tổng cộng </t>
  </si>
  <si>
    <t>Ghi chú</t>
  </si>
  <si>
    <t>Số lượng SV</t>
  </si>
  <si>
    <t>Mức miễn (đ)</t>
  </si>
  <si>
    <t>Số tiền miễn (đ)</t>
  </si>
  <si>
    <t>18D</t>
  </si>
  <si>
    <t>19D</t>
  </si>
  <si>
    <t>Cộng:</t>
  </si>
  <si>
    <t>TP. CÔNG TÁC SINH VIÊN</t>
  </si>
  <si>
    <t>ThS. Nguyễn Thanh Hải</t>
  </si>
  <si>
    <r>
      <rPr>
        <b/>
        <sz val="14"/>
        <color theme="1"/>
        <rFont val="Times New Roman"/>
        <family val="1"/>
      </rPr>
      <t>BẢNG TỔNG HỢP: MIỄN HỌC PHÍ HỌC KỲ CUỐI NĂM 2021
(HỌC KỲ I NĂM HỌC 2021-2022)
CHO SINH VIÊN LÀ CON CÁN BỘ VIÊN CHỨC 
ĐANG THEO HỌC CÁC HỆ ĐÀO TẠO TẠI TRƯỜNG</t>
    </r>
    <r>
      <rPr>
        <b/>
        <sz val="13"/>
        <color theme="1"/>
        <rFont val="Times New Roman"/>
        <family val="1"/>
      </rPr>
      <t xml:space="preserve"> </t>
    </r>
  </si>
  <si>
    <t>20D</t>
  </si>
  <si>
    <t>TP. Hồ Chí Minh, ngày      tháng    năm 2021</t>
  </si>
  <si>
    <t>Bằng chữ: Bốn mươi lăm triệu bảy trăm năm mươi ngàn đồng chẵn./.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</si>
</sst>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i/>
      <sz val="14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3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3.5"/>
      <name val="Times New Roman"/>
      <family val="1"/>
    </font>
    <font>
      <b/>
      <sz val="12.5"/>
      <color theme="1"/>
      <name val="Times New Roman"/>
      <family val="1"/>
    </font>
    <font>
      <b/>
      <sz val="12"/>
      <name val="Times New Roman"/>
      <family val="1"/>
    </font>
    <font>
      <b/>
      <sz val="13.5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83">
    <xf numFmtId="0" fontId="0" fillId="0" borderId="0" xfId="0"/>
    <xf numFmtId="0" fontId="4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 vertical="center"/>
    </xf>
    <xf numFmtId="165" fontId="11" fillId="0" borderId="0" xfId="1" applyNumberFormat="1" applyFont="1" applyAlignment="1">
      <alignment horizontal="center"/>
    </xf>
    <xf numFmtId="0" fontId="15" fillId="0" borderId="0" xfId="2" applyFont="1"/>
    <xf numFmtId="0" fontId="15" fillId="0" borderId="0" xfId="2" applyFont="1" applyAlignment="1">
      <alignment horizontal="center"/>
    </xf>
    <xf numFmtId="0" fontId="10" fillId="0" borderId="0" xfId="0" applyFont="1"/>
    <xf numFmtId="0" fontId="14" fillId="0" borderId="0" xfId="0" applyFont="1"/>
    <xf numFmtId="0" fontId="11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9" fontId="3" fillId="2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vertical="center"/>
    </xf>
    <xf numFmtId="49" fontId="10" fillId="0" borderId="3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left" vertical="center"/>
    </xf>
    <xf numFmtId="49" fontId="10" fillId="2" borderId="3" xfId="0" applyNumberFormat="1" applyFont="1" applyFill="1" applyBorder="1" applyAlignment="1">
      <alignment horizontal="left" vertical="center"/>
    </xf>
    <xf numFmtId="49" fontId="17" fillId="2" borderId="1" xfId="0" applyNumberFormat="1" applyFont="1" applyFill="1" applyBorder="1" applyAlignment="1">
      <alignment horizontal="left" vertical="center" wrapText="1"/>
    </xf>
    <xf numFmtId="1" fontId="16" fillId="2" borderId="1" xfId="1" quotePrefix="1" applyNumberFormat="1" applyFont="1" applyFill="1" applyBorder="1" applyAlignment="1">
      <alignment horizontal="center" vertical="center" wrapText="1"/>
    </xf>
    <xf numFmtId="1" fontId="11" fillId="0" borderId="1" xfId="1" applyNumberFormat="1" applyFont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6" fillId="2" borderId="0" xfId="2" applyFont="1" applyFill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/>
    </xf>
    <xf numFmtId="1" fontId="3" fillId="2" borderId="1" xfId="0" quotePrefix="1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/>
    </xf>
    <xf numFmtId="0" fontId="23" fillId="2" borderId="0" xfId="2" applyFont="1" applyFill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6" fontId="3" fillId="2" borderId="1" xfId="1" applyNumberFormat="1" applyFont="1" applyFill="1" applyBorder="1" applyAlignment="1">
      <alignment vertical="center"/>
    </xf>
    <xf numFmtId="166" fontId="10" fillId="0" borderId="1" xfId="1" applyNumberFormat="1" applyFont="1" applyBorder="1" applyAlignment="1">
      <alignment vertical="center" wrapText="1"/>
    </xf>
    <xf numFmtId="166" fontId="10" fillId="0" borderId="1" xfId="1" applyNumberFormat="1" applyFont="1" applyBorder="1" applyAlignment="1">
      <alignment vertical="center"/>
    </xf>
    <xf numFmtId="0" fontId="10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66" fontId="8" fillId="2" borderId="1" xfId="1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21" fillId="0" borderId="0" xfId="2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1" fillId="0" borderId="0" xfId="2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0" fillId="2" borderId="0" xfId="2" applyFont="1" applyFill="1" applyAlignment="1">
      <alignment horizontal="center"/>
    </xf>
    <xf numFmtId="0" fontId="21" fillId="0" borderId="0" xfId="2" applyFont="1" applyAlignment="1">
      <alignment horizontal="center"/>
    </xf>
    <xf numFmtId="0" fontId="22" fillId="2" borderId="0" xfId="2" applyFont="1" applyFill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CD53BC"/>
      <color rgb="FFE395DA"/>
      <color rgb="FFA878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2</xdr:row>
      <xdr:rowOff>9525</xdr:rowOff>
    </xdr:from>
    <xdr:to>
      <xdr:col>2</xdr:col>
      <xdr:colOff>1181100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D53D55C3-15E5-48B1-9A24-FB4F061CFEA7}"/>
            </a:ext>
          </a:extLst>
        </xdr:cNvPr>
        <xdr:cNvCxnSpPr/>
      </xdr:nvCxnSpPr>
      <xdr:spPr>
        <a:xfrm>
          <a:off x="1781175" y="457200"/>
          <a:ext cx="885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1390650</xdr:colOff>
      <xdr:row>2</xdr:row>
      <xdr:rowOff>0</xdr:rowOff>
    </xdr:from>
    <xdr:to>
      <xdr:col>7</xdr:col>
      <xdr:colOff>1009650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C2DCCC0E-2CEB-4A87-A1F4-06A8D1C60A75}"/>
            </a:ext>
          </a:extLst>
        </xdr:cNvPr>
        <xdr:cNvCxnSpPr/>
      </xdr:nvCxnSpPr>
      <xdr:spPr>
        <a:xfrm>
          <a:off x="5572125" y="447675"/>
          <a:ext cx="1885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551740</xdr:colOff>
      <xdr:row>2</xdr:row>
      <xdr:rowOff>0</xdr:rowOff>
    </xdr:from>
    <xdr:to>
      <xdr:col>2</xdr:col>
      <xdr:colOff>886535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AF7A63E2-B646-4DE4-9B8E-E01175F712F4}"/>
            </a:ext>
          </a:extLst>
        </xdr:cNvPr>
        <xdr:cNvCxnSpPr/>
      </xdr:nvCxnSpPr>
      <xdr:spPr>
        <a:xfrm>
          <a:off x="989890" y="447675"/>
          <a:ext cx="1001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809625</xdr:colOff>
      <xdr:row>2</xdr:row>
      <xdr:rowOff>22632</xdr:rowOff>
    </xdr:from>
    <xdr:to>
      <xdr:col>6</xdr:col>
      <xdr:colOff>1019175</xdr:colOff>
      <xdr:row>2</xdr:row>
      <xdr:rowOff>22632</xdr:rowOff>
    </xdr:to>
    <xdr:cxnSp macro="">
      <xdr:nvCxnSpPr>
        <xdr:cNvPr id="7" name="Straight Connector 7">
          <a:extLst>
            <a:ext uri="{FF2B5EF4-FFF2-40B4-BE49-F238E27FC236}">
              <a16:creationId xmlns:a16="http://schemas.microsoft.com/office/drawing/2014/main" xmlns="" id="{6B9C9635-507C-44CE-8CEA-84974ACDE8E9}"/>
            </a:ext>
          </a:extLst>
        </xdr:cNvPr>
        <xdr:cNvCxnSpPr/>
      </xdr:nvCxnSpPr>
      <xdr:spPr>
        <a:xfrm>
          <a:off x="3733800" y="470307"/>
          <a:ext cx="1895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4" zoomScaleNormal="100" workbookViewId="0">
      <selection activeCell="L10" sqref="L10"/>
    </sheetView>
  </sheetViews>
  <sheetFormatPr defaultColWidth="9.140625" defaultRowHeight="15" x14ac:dyDescent="0.25"/>
  <cols>
    <col min="1" max="1" width="4.7109375" style="4" customWidth="1"/>
    <col min="2" max="2" width="17.5703125" style="4" bestFit="1" customWidth="1"/>
    <col min="3" max="3" width="18.42578125" style="4" bestFit="1" customWidth="1"/>
    <col min="4" max="4" width="7.85546875" style="4" bestFit="1" customWidth="1"/>
    <col min="5" max="5" width="18.85546875" style="4" bestFit="1" customWidth="1"/>
    <col min="6" max="6" width="27.28515625" style="4" customWidth="1"/>
    <col min="7" max="7" width="7.7109375" style="4" customWidth="1"/>
    <col min="8" max="8" width="14.140625" style="11" customWidth="1"/>
    <col min="9" max="9" width="17.5703125" style="4" customWidth="1"/>
    <col min="10" max="16384" width="9.140625" style="4"/>
  </cols>
  <sheetData>
    <row r="1" spans="1:9" ht="16.5" x14ac:dyDescent="0.25">
      <c r="A1" s="62" t="s">
        <v>0</v>
      </c>
      <c r="B1" s="62"/>
      <c r="C1" s="62"/>
      <c r="D1" s="62"/>
      <c r="E1" s="62"/>
      <c r="F1" s="63" t="s">
        <v>16</v>
      </c>
      <c r="G1" s="63"/>
      <c r="H1" s="63"/>
      <c r="I1" s="63"/>
    </row>
    <row r="2" spans="1:9" ht="18.75" x14ac:dyDescent="0.25">
      <c r="A2" s="64" t="s">
        <v>47</v>
      </c>
      <c r="B2" s="64"/>
      <c r="C2" s="64"/>
      <c r="D2" s="64"/>
      <c r="E2" s="64"/>
      <c r="F2" s="65" t="s">
        <v>17</v>
      </c>
      <c r="G2" s="65"/>
      <c r="H2" s="65"/>
      <c r="I2" s="65"/>
    </row>
    <row r="3" spans="1:9" ht="18.75" customHeight="1" x14ac:dyDescent="0.3">
      <c r="A3" s="43"/>
      <c r="B3" s="43"/>
      <c r="C3" s="43"/>
      <c r="D3" s="43"/>
      <c r="E3" s="43"/>
      <c r="F3" s="43"/>
      <c r="G3" s="1"/>
      <c r="H3" s="41"/>
      <c r="I3" s="2"/>
    </row>
    <row r="4" spans="1:9" ht="20.25" customHeight="1" x14ac:dyDescent="0.3">
      <c r="A4" s="61" t="s">
        <v>50</v>
      </c>
      <c r="B4" s="61"/>
      <c r="C4" s="61"/>
      <c r="D4" s="61"/>
      <c r="E4" s="61"/>
      <c r="F4" s="61"/>
      <c r="G4" s="61"/>
      <c r="H4" s="61"/>
      <c r="I4" s="61"/>
    </row>
    <row r="5" spans="1:9" ht="20.25" customHeight="1" x14ac:dyDescent="0.3">
      <c r="A5" s="61" t="s">
        <v>19</v>
      </c>
      <c r="B5" s="61"/>
      <c r="C5" s="61"/>
      <c r="D5" s="61"/>
      <c r="E5" s="61"/>
      <c r="F5" s="61"/>
      <c r="G5" s="61"/>
      <c r="H5" s="61"/>
      <c r="I5" s="61"/>
    </row>
    <row r="6" spans="1:9" ht="18.75" x14ac:dyDescent="0.3">
      <c r="A6" s="68" t="s">
        <v>49</v>
      </c>
      <c r="B6" s="68"/>
      <c r="C6" s="68"/>
      <c r="D6" s="68"/>
      <c r="E6" s="68"/>
      <c r="F6" s="68"/>
      <c r="G6" s="68"/>
      <c r="H6" s="68"/>
      <c r="I6" s="68"/>
    </row>
    <row r="7" spans="1:9" ht="19.5" customHeight="1" x14ac:dyDescent="0.25"/>
    <row r="8" spans="1:9" ht="33" x14ac:dyDescent="0.25">
      <c r="A8" s="15" t="s">
        <v>1</v>
      </c>
      <c r="B8" s="15" t="s">
        <v>2</v>
      </c>
      <c r="C8" s="28" t="s">
        <v>3</v>
      </c>
      <c r="D8" s="29" t="s">
        <v>4</v>
      </c>
      <c r="E8" s="15" t="s">
        <v>5</v>
      </c>
      <c r="F8" s="15" t="s">
        <v>6</v>
      </c>
      <c r="G8" s="16" t="s">
        <v>13</v>
      </c>
      <c r="H8" s="12" t="s">
        <v>12</v>
      </c>
      <c r="I8" s="17" t="s">
        <v>30</v>
      </c>
    </row>
    <row r="9" spans="1:9" s="11" customFormat="1" ht="31.5" x14ac:dyDescent="0.25">
      <c r="A9" s="18">
        <v>1</v>
      </c>
      <c r="B9" s="34" t="s">
        <v>22</v>
      </c>
      <c r="C9" s="35" t="s">
        <v>23</v>
      </c>
      <c r="D9" s="36" t="s">
        <v>24</v>
      </c>
      <c r="E9" s="34" t="s">
        <v>25</v>
      </c>
      <c r="F9" s="37" t="s">
        <v>26</v>
      </c>
      <c r="G9" s="26">
        <v>1</v>
      </c>
      <c r="H9" s="20">
        <v>9000000</v>
      </c>
      <c r="I9" s="39">
        <v>31310001021262</v>
      </c>
    </row>
    <row r="10" spans="1:9" s="14" customFormat="1" ht="32.25" customHeight="1" x14ac:dyDescent="0.25">
      <c r="A10" s="18">
        <f>A9+1</f>
        <v>2</v>
      </c>
      <c r="B10" s="21" t="s">
        <v>27</v>
      </c>
      <c r="C10" s="30" t="s">
        <v>28</v>
      </c>
      <c r="D10" s="31" t="s">
        <v>11</v>
      </c>
      <c r="E10" s="21" t="s">
        <v>21</v>
      </c>
      <c r="F10" s="22" t="s">
        <v>29</v>
      </c>
      <c r="G10" s="19">
        <v>1</v>
      </c>
      <c r="H10" s="20">
        <v>9000000</v>
      </c>
      <c r="I10" s="39">
        <v>31310001005132</v>
      </c>
    </row>
    <row r="11" spans="1:9" s="11" customFormat="1" ht="39.75" customHeight="1" x14ac:dyDescent="0.25">
      <c r="A11" s="18">
        <f t="shared" ref="A11:A13" si="0">A10+1</f>
        <v>3</v>
      </c>
      <c r="B11" s="23" t="s">
        <v>34</v>
      </c>
      <c r="C11" s="32" t="s">
        <v>31</v>
      </c>
      <c r="D11" s="33" t="s">
        <v>10</v>
      </c>
      <c r="E11" s="24" t="s">
        <v>32</v>
      </c>
      <c r="F11" s="25" t="s">
        <v>33</v>
      </c>
      <c r="G11" s="26">
        <v>1</v>
      </c>
      <c r="H11" s="20">
        <v>9250000</v>
      </c>
      <c r="I11" s="38" t="s">
        <v>35</v>
      </c>
    </row>
    <row r="12" spans="1:9" s="11" customFormat="1" ht="39.75" customHeight="1" x14ac:dyDescent="0.25">
      <c r="A12" s="18">
        <f t="shared" si="0"/>
        <v>4</v>
      </c>
      <c r="B12" s="23" t="s">
        <v>36</v>
      </c>
      <c r="C12" s="32" t="s">
        <v>37</v>
      </c>
      <c r="D12" s="33" t="s">
        <v>38</v>
      </c>
      <c r="E12" s="24" t="s">
        <v>39</v>
      </c>
      <c r="F12" s="25" t="s">
        <v>40</v>
      </c>
      <c r="G12" s="26">
        <v>1</v>
      </c>
      <c r="H12" s="20">
        <v>9250000</v>
      </c>
      <c r="I12" s="38" t="s">
        <v>45</v>
      </c>
    </row>
    <row r="13" spans="1:9" s="11" customFormat="1" ht="39.75" customHeight="1" x14ac:dyDescent="0.25">
      <c r="A13" s="18">
        <f t="shared" si="0"/>
        <v>5</v>
      </c>
      <c r="B13" s="44" t="s">
        <v>51</v>
      </c>
      <c r="C13" s="32" t="s">
        <v>41</v>
      </c>
      <c r="D13" s="33" t="s">
        <v>42</v>
      </c>
      <c r="E13" s="24" t="s">
        <v>43</v>
      </c>
      <c r="F13" s="25" t="s">
        <v>44</v>
      </c>
      <c r="G13" s="26">
        <v>1</v>
      </c>
      <c r="H13" s="20">
        <v>9250000</v>
      </c>
      <c r="I13" s="38" t="s">
        <v>46</v>
      </c>
    </row>
    <row r="14" spans="1:9" ht="19.5" customHeight="1" x14ac:dyDescent="0.25">
      <c r="A14" s="13"/>
      <c r="B14" s="15"/>
      <c r="C14" s="28" t="s">
        <v>20</v>
      </c>
      <c r="D14" s="29">
        <f>A13</f>
        <v>5</v>
      </c>
      <c r="E14" s="15" t="s">
        <v>7</v>
      </c>
      <c r="F14" s="13"/>
      <c r="G14" s="27"/>
      <c r="H14" s="42">
        <f>SUM(H9:H13)</f>
        <v>45750000</v>
      </c>
      <c r="I14" s="27"/>
    </row>
    <row r="15" spans="1:9" ht="21.75" customHeight="1" x14ac:dyDescent="0.25">
      <c r="A15" s="3"/>
      <c r="B15" s="69" t="s">
        <v>70</v>
      </c>
      <c r="C15" s="69"/>
      <c r="D15" s="69"/>
      <c r="E15" s="69"/>
      <c r="F15" s="69"/>
      <c r="G15" s="69"/>
      <c r="H15" s="69"/>
      <c r="I15" s="69"/>
    </row>
    <row r="16" spans="1:9" s="9" customFormat="1" ht="18.75" customHeight="1" x14ac:dyDescent="0.25">
      <c r="A16" s="7"/>
      <c r="B16" s="8"/>
      <c r="C16" s="7"/>
      <c r="D16" s="7"/>
      <c r="E16" s="7"/>
      <c r="F16" s="70"/>
      <c r="G16" s="70"/>
      <c r="H16" s="70"/>
      <c r="I16" s="70"/>
    </row>
    <row r="17" spans="1:9" s="9" customFormat="1" ht="17.25" customHeight="1" x14ac:dyDescent="0.25">
      <c r="A17" s="71" t="s">
        <v>8</v>
      </c>
      <c r="B17" s="71"/>
      <c r="C17" s="71" t="s">
        <v>9</v>
      </c>
      <c r="D17" s="71"/>
      <c r="E17" s="71"/>
      <c r="F17" s="63" t="s">
        <v>18</v>
      </c>
      <c r="G17" s="63"/>
      <c r="H17" s="72" t="s">
        <v>14</v>
      </c>
      <c r="I17" s="72"/>
    </row>
    <row r="18" spans="1:9" ht="9.75" customHeight="1" x14ac:dyDescent="0.25">
      <c r="A18" s="71"/>
      <c r="B18" s="71"/>
      <c r="C18" s="71"/>
      <c r="D18" s="71"/>
      <c r="E18" s="71"/>
      <c r="F18" s="63"/>
      <c r="G18" s="63"/>
      <c r="H18" s="72"/>
      <c r="I18" s="72"/>
    </row>
    <row r="19" spans="1:9" ht="22.5" customHeight="1" x14ac:dyDescent="0.25">
      <c r="A19" s="3"/>
      <c r="B19" s="3"/>
      <c r="C19" s="3"/>
      <c r="D19" s="3"/>
      <c r="E19" s="3"/>
      <c r="F19" s="3"/>
      <c r="G19" s="3"/>
      <c r="H19" s="40"/>
      <c r="I19" s="5"/>
    </row>
    <row r="20" spans="1:9" x14ac:dyDescent="0.25">
      <c r="A20" s="3"/>
      <c r="B20" s="3"/>
      <c r="C20" s="3"/>
      <c r="D20" s="3"/>
      <c r="E20" s="3"/>
      <c r="F20" s="3"/>
      <c r="G20" s="3"/>
      <c r="H20" s="40"/>
      <c r="I20" s="5"/>
    </row>
    <row r="21" spans="1:9" x14ac:dyDescent="0.25">
      <c r="A21" s="3"/>
      <c r="B21" s="3"/>
      <c r="C21" s="3"/>
      <c r="D21" s="3"/>
      <c r="E21" s="3"/>
      <c r="F21" s="3"/>
      <c r="G21" s="3"/>
      <c r="H21" s="40"/>
      <c r="I21" s="5"/>
    </row>
    <row r="22" spans="1:9" s="10" customFormat="1" ht="18.75" x14ac:dyDescent="0.3">
      <c r="A22" s="3"/>
      <c r="B22" s="3"/>
      <c r="C22" s="3"/>
      <c r="D22" s="3"/>
      <c r="E22" s="3"/>
      <c r="F22" s="6"/>
      <c r="G22" s="6"/>
      <c r="H22" s="40"/>
      <c r="I22" s="5"/>
    </row>
    <row r="23" spans="1:9" s="9" customFormat="1" ht="16.5" x14ac:dyDescent="0.25">
      <c r="A23" s="66" t="s">
        <v>48</v>
      </c>
      <c r="B23" s="66"/>
      <c r="C23" s="67" t="s">
        <v>15</v>
      </c>
      <c r="D23" s="67"/>
      <c r="E23" s="67"/>
      <c r="F23" s="66"/>
      <c r="G23" s="66"/>
      <c r="H23" s="67"/>
      <c r="I23" s="67"/>
    </row>
    <row r="25" spans="1:9" x14ac:dyDescent="0.25">
      <c r="H25" s="4"/>
    </row>
  </sheetData>
  <mergeCells count="17">
    <mergeCell ref="A23:B23"/>
    <mergeCell ref="C23:E23"/>
    <mergeCell ref="F23:G23"/>
    <mergeCell ref="H23:I23"/>
    <mergeCell ref="A6:I6"/>
    <mergeCell ref="B15:I15"/>
    <mergeCell ref="F16:I16"/>
    <mergeCell ref="A17:B18"/>
    <mergeCell ref="C17:E18"/>
    <mergeCell ref="F17:G18"/>
    <mergeCell ref="H17:I18"/>
    <mergeCell ref="A5:I5"/>
    <mergeCell ref="A1:E1"/>
    <mergeCell ref="F1:I1"/>
    <mergeCell ref="A2:E2"/>
    <mergeCell ref="F2:I2"/>
    <mergeCell ref="A4:I4"/>
  </mergeCells>
  <pageMargins left="0.47244094488188981" right="0.15748031496062992" top="0.47244094488188981" bottom="0.19685039370078741" header="0.31496062992125984" footer="0.19685039370078741"/>
  <pageSetup paperSize="9" orientation="landscape" r:id="rId1"/>
  <headerFooter>
    <oddHeader>&amp;C&amp;P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G11" sqref="G11"/>
    </sheetView>
  </sheetViews>
  <sheetFormatPr defaultRowHeight="15" x14ac:dyDescent="0.25"/>
  <cols>
    <col min="2" max="2" width="10" bestFit="1" customWidth="1"/>
    <col min="3" max="3" width="23.5703125" bestFit="1" customWidth="1"/>
    <col min="4" max="4" width="6.85546875" bestFit="1" customWidth="1"/>
    <col min="5" max="5" width="12.5703125" bestFit="1" customWidth="1"/>
    <col min="7" max="7" width="14.5703125" bestFit="1" customWidth="1"/>
  </cols>
  <sheetData>
    <row r="1" spans="1:8" ht="16.5" x14ac:dyDescent="0.25">
      <c r="A1" s="62" t="s">
        <v>0</v>
      </c>
      <c r="B1" s="62"/>
      <c r="C1" s="62"/>
      <c r="D1" s="62"/>
      <c r="E1" s="76" t="s">
        <v>16</v>
      </c>
      <c r="F1" s="76"/>
      <c r="G1" s="76"/>
      <c r="H1" s="76"/>
    </row>
    <row r="2" spans="1:8" ht="17.25" x14ac:dyDescent="0.25">
      <c r="A2" s="77" t="s">
        <v>52</v>
      </c>
      <c r="B2" s="77"/>
      <c r="C2" s="77"/>
      <c r="D2" s="77"/>
      <c r="E2" s="78" t="s">
        <v>17</v>
      </c>
      <c r="F2" s="78"/>
      <c r="G2" s="78"/>
      <c r="H2" s="78"/>
    </row>
    <row r="3" spans="1:8" ht="16.5" x14ac:dyDescent="0.25">
      <c r="A3" s="9"/>
      <c r="B3" s="9"/>
      <c r="C3" s="9"/>
      <c r="D3" s="9"/>
      <c r="E3" s="45"/>
      <c r="F3" s="46"/>
      <c r="G3" s="46"/>
      <c r="H3" s="46"/>
    </row>
    <row r="4" spans="1:8" ht="93" customHeight="1" x14ac:dyDescent="0.25">
      <c r="A4" s="79" t="s">
        <v>67</v>
      </c>
      <c r="B4" s="79"/>
      <c r="C4" s="79"/>
      <c r="D4" s="79"/>
      <c r="E4" s="79"/>
      <c r="F4" s="79"/>
      <c r="G4" s="79"/>
      <c r="H4" s="79"/>
    </row>
    <row r="5" spans="1:8" ht="15.75" x14ac:dyDescent="0.25">
      <c r="A5" s="80" t="s">
        <v>53</v>
      </c>
      <c r="B5" s="80" t="s">
        <v>54</v>
      </c>
      <c r="C5" s="81" t="s">
        <v>55</v>
      </c>
      <c r="D5" s="82" t="s">
        <v>56</v>
      </c>
      <c r="E5" s="82"/>
      <c r="F5" s="73" t="s">
        <v>57</v>
      </c>
      <c r="G5" s="73"/>
      <c r="H5" s="73" t="s">
        <v>58</v>
      </c>
    </row>
    <row r="6" spans="1:8" ht="42.75" x14ac:dyDescent="0.25">
      <c r="A6" s="80"/>
      <c r="B6" s="80"/>
      <c r="C6" s="81"/>
      <c r="D6" s="47" t="s">
        <v>59</v>
      </c>
      <c r="E6" s="47" t="s">
        <v>60</v>
      </c>
      <c r="F6" s="47" t="s">
        <v>59</v>
      </c>
      <c r="G6" s="47" t="s">
        <v>61</v>
      </c>
      <c r="H6" s="73"/>
    </row>
    <row r="7" spans="1:8" ht="16.5" x14ac:dyDescent="0.25">
      <c r="A7" s="48">
        <v>1</v>
      </c>
      <c r="B7" s="49" t="s">
        <v>62</v>
      </c>
      <c r="C7" s="50">
        <v>18000000</v>
      </c>
      <c r="D7" s="53">
        <v>2</v>
      </c>
      <c r="E7" s="51">
        <f>C7/2</f>
        <v>9000000</v>
      </c>
      <c r="F7" s="13">
        <f t="shared" ref="F7:F8" si="0">D7</f>
        <v>2</v>
      </c>
      <c r="G7" s="52">
        <f t="shared" ref="G7:G8" si="1">E7*D7</f>
        <v>18000000</v>
      </c>
      <c r="H7" s="54"/>
    </row>
    <row r="8" spans="1:8" ht="16.5" x14ac:dyDescent="0.25">
      <c r="A8" s="48">
        <f>A7+1</f>
        <v>2</v>
      </c>
      <c r="B8" s="49" t="s">
        <v>63</v>
      </c>
      <c r="C8" s="50">
        <v>18500000</v>
      </c>
      <c r="D8" s="53">
        <v>1</v>
      </c>
      <c r="E8" s="51">
        <f>C8/2</f>
        <v>9250000</v>
      </c>
      <c r="F8" s="13">
        <f t="shared" si="0"/>
        <v>1</v>
      </c>
      <c r="G8" s="52">
        <f t="shared" si="1"/>
        <v>9250000</v>
      </c>
      <c r="H8" s="54"/>
    </row>
    <row r="9" spans="1:8" ht="16.5" x14ac:dyDescent="0.25">
      <c r="A9" s="48">
        <f t="shared" ref="A9" si="2">A8+1</f>
        <v>3</v>
      </c>
      <c r="B9" s="49" t="s">
        <v>68</v>
      </c>
      <c r="C9" s="50">
        <v>18500000</v>
      </c>
      <c r="D9" s="53">
        <v>2</v>
      </c>
      <c r="E9" s="51">
        <f>C9/2</f>
        <v>9250000</v>
      </c>
      <c r="F9" s="13">
        <f t="shared" ref="F9" si="3">D9</f>
        <v>2</v>
      </c>
      <c r="G9" s="52">
        <f t="shared" ref="G9" si="4">E9*D9</f>
        <v>18500000</v>
      </c>
      <c r="H9" s="54"/>
    </row>
    <row r="10" spans="1:8" ht="16.5" x14ac:dyDescent="0.25">
      <c r="A10" s="55"/>
      <c r="B10" s="55" t="s">
        <v>64</v>
      </c>
      <c r="C10" s="55"/>
      <c r="D10" s="12">
        <f>SUM(D7:D9)</f>
        <v>5</v>
      </c>
      <c r="E10" s="56"/>
      <c r="F10" s="12">
        <f>SUM(F7:F9)</f>
        <v>5</v>
      </c>
      <c r="G10" s="57">
        <f>SUM(G7:G9)</f>
        <v>45750000</v>
      </c>
      <c r="H10" s="58"/>
    </row>
    <row r="11" spans="1:8" ht="16.5" x14ac:dyDescent="0.25">
      <c r="A11" s="9"/>
      <c r="B11" s="9"/>
      <c r="C11" s="9"/>
      <c r="D11" s="9"/>
      <c r="E11" s="9"/>
      <c r="F11" s="9"/>
      <c r="G11" s="9"/>
      <c r="H11" s="9"/>
    </row>
    <row r="12" spans="1:8" ht="16.5" x14ac:dyDescent="0.25">
      <c r="A12" s="9"/>
      <c r="B12" s="9"/>
      <c r="C12" s="9"/>
      <c r="D12" s="70" t="s">
        <v>69</v>
      </c>
      <c r="E12" s="70"/>
      <c r="F12" s="70"/>
      <c r="G12" s="70"/>
      <c r="H12" s="70"/>
    </row>
    <row r="13" spans="1:8" ht="16.5" x14ac:dyDescent="0.25">
      <c r="A13" s="9"/>
      <c r="B13" s="9"/>
      <c r="C13" s="9"/>
      <c r="D13" s="74" t="s">
        <v>65</v>
      </c>
      <c r="E13" s="74"/>
      <c r="F13" s="74"/>
      <c r="G13" s="74"/>
      <c r="H13" s="74"/>
    </row>
    <row r="14" spans="1:8" ht="16.5" x14ac:dyDescent="0.25">
      <c r="A14" s="9"/>
      <c r="B14" s="9"/>
      <c r="C14" s="9"/>
      <c r="D14" s="59"/>
      <c r="E14" s="59"/>
      <c r="F14" s="59"/>
      <c r="G14" s="59"/>
      <c r="H14" s="59"/>
    </row>
    <row r="15" spans="1:8" ht="16.5" x14ac:dyDescent="0.25">
      <c r="A15" s="9"/>
      <c r="B15" s="9"/>
      <c r="C15" s="9"/>
      <c r="D15" s="60"/>
      <c r="E15" s="60"/>
      <c r="F15" s="60"/>
      <c r="G15" s="9"/>
      <c r="H15" s="9"/>
    </row>
    <row r="16" spans="1:8" ht="16.5" x14ac:dyDescent="0.25">
      <c r="A16" s="9"/>
      <c r="B16" s="9"/>
      <c r="C16" s="9"/>
      <c r="D16" s="60"/>
      <c r="E16" s="60"/>
      <c r="F16" s="60"/>
      <c r="G16" s="9"/>
      <c r="H16" s="9"/>
    </row>
    <row r="17" spans="1:8" ht="16.5" x14ac:dyDescent="0.25">
      <c r="A17" s="9"/>
      <c r="B17" s="9"/>
      <c r="C17" s="9"/>
      <c r="D17" s="60"/>
      <c r="E17" s="60"/>
      <c r="F17" s="60"/>
      <c r="G17" s="9"/>
      <c r="H17" s="9"/>
    </row>
    <row r="18" spans="1:8" ht="16.5" x14ac:dyDescent="0.25">
      <c r="A18" s="9"/>
      <c r="B18" s="9"/>
      <c r="C18" s="9"/>
      <c r="D18" s="60"/>
      <c r="E18" s="60"/>
      <c r="F18" s="60"/>
      <c r="G18" s="9"/>
      <c r="H18" s="9"/>
    </row>
    <row r="19" spans="1:8" ht="17.25" x14ac:dyDescent="0.25">
      <c r="A19" s="9"/>
      <c r="B19" s="9"/>
      <c r="C19" s="9"/>
      <c r="D19" s="75" t="s">
        <v>66</v>
      </c>
      <c r="E19" s="75"/>
      <c r="F19" s="75"/>
      <c r="G19" s="75"/>
      <c r="H19" s="75"/>
    </row>
  </sheetData>
  <mergeCells count="14">
    <mergeCell ref="H5:H6"/>
    <mergeCell ref="D12:H12"/>
    <mergeCell ref="D13:H13"/>
    <mergeCell ref="D19:H19"/>
    <mergeCell ref="A1:D1"/>
    <mergeCell ref="E1:H1"/>
    <mergeCell ref="A2:D2"/>
    <mergeCell ref="E2:H2"/>
    <mergeCell ref="A4:H4"/>
    <mergeCell ref="A5:A6"/>
    <mergeCell ref="B5:B6"/>
    <mergeCell ref="C5:C6"/>
    <mergeCell ref="D5:E5"/>
    <mergeCell ref="F5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CNV_HKCUOI2021</vt:lpstr>
      <vt:lpstr>Sheet1</vt:lpstr>
      <vt:lpstr>CNV_HKCUOI2021!Print_Area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pc-admin</dc:creator>
  <cp:lastModifiedBy>LAN ANH</cp:lastModifiedBy>
  <cp:lastPrinted>2021-03-22T01:44:39Z</cp:lastPrinted>
  <dcterms:created xsi:type="dcterms:W3CDTF">2016-08-23T07:45:51Z</dcterms:created>
  <dcterms:modified xsi:type="dcterms:W3CDTF">2021-10-15T07:14:49Z</dcterms:modified>
</cp:coreProperties>
</file>